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</workbook>
</file>

<file path=xl/calcChain.xml><?xml version="1.0" encoding="utf-8"?>
<calcChain xmlns="http://schemas.openxmlformats.org/spreadsheetml/2006/main">
  <c r="I208" i="2"/>
  <c r="I106" l="1"/>
  <c r="I112"/>
  <c r="I166"/>
  <c r="I124"/>
  <c r="J190" l="1"/>
  <c r="J88"/>
  <c r="I214" l="1"/>
  <c r="I210" l="1"/>
  <c r="J118" l="1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J242" l="1"/>
  <c r="F140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42" l="1"/>
  <c r="F239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70"/>
  <c r="L71"/>
  <c r="L72"/>
  <c r="L66" s="1"/>
  <c r="L60"/>
  <c r="K60"/>
  <c r="L243" l="1"/>
  <c r="L78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40"/>
  <c r="I16" s="1"/>
  <c r="I228"/>
  <c r="J228"/>
  <c r="H228"/>
  <c r="G228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86" s="1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H144"/>
  <c r="F144" l="1"/>
  <c r="I24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I240" l="1"/>
  <c r="F186"/>
  <c r="F114"/>
  <c r="G240"/>
  <c r="H12"/>
  <c r="H240" s="1"/>
  <c r="F12" l="1"/>
  <c r="F240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<sst xmlns="http://schemas.openxmlformats.org/spreadsheetml/2006/main" count="450" uniqueCount="193">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</sst>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zoomScale="130" zoomScaleNormal="100" zoomScaleSheetLayoutView="130" workbookViewId="0">
      <pane ySplit="10" topLeftCell="A227" activePane="bottomLeft" state="frozen"/>
      <selection pane="bottomLeft" activeCell="I232" sqref="I232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2" t="s">
        <v>189</v>
      </c>
      <c r="H1" s="152"/>
      <c r="I1" s="152"/>
      <c r="J1" s="152"/>
      <c r="K1" s="152"/>
      <c r="L1" s="152"/>
    </row>
    <row r="2" spans="1:53" ht="11.25" customHeight="1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>
      <c r="A7" s="139" t="s">
        <v>48</v>
      </c>
      <c r="B7" s="139" t="s">
        <v>49</v>
      </c>
      <c r="C7" s="139" t="s">
        <v>50</v>
      </c>
      <c r="D7" s="139" t="s">
        <v>51</v>
      </c>
      <c r="E7" s="139" t="s">
        <v>52</v>
      </c>
      <c r="F7" s="139" t="s">
        <v>53</v>
      </c>
      <c r="G7" s="139" t="s">
        <v>77</v>
      </c>
      <c r="H7" s="142"/>
      <c r="I7" s="142"/>
      <c r="J7" s="142"/>
      <c r="K7" s="142"/>
      <c r="L7" s="142"/>
    </row>
    <row r="8" spans="1:53" ht="21.75" customHeight="1">
      <c r="A8" s="140"/>
      <c r="B8" s="140"/>
      <c r="C8" s="140"/>
      <c r="D8" s="140"/>
      <c r="E8" s="140"/>
      <c r="F8" s="140"/>
      <c r="G8" s="141"/>
      <c r="H8" s="143"/>
      <c r="I8" s="143"/>
      <c r="J8" s="143"/>
      <c r="K8" s="143"/>
      <c r="L8" s="143"/>
    </row>
    <row r="9" spans="1:53" s="31" customFormat="1" ht="21.75" customHeight="1">
      <c r="A9" s="140"/>
      <c r="B9" s="140"/>
      <c r="C9" s="140"/>
      <c r="D9" s="140"/>
      <c r="E9" s="140"/>
      <c r="F9" s="140"/>
      <c r="G9" s="139" t="s">
        <v>54</v>
      </c>
      <c r="H9" s="139" t="s">
        <v>71</v>
      </c>
      <c r="I9" s="139" t="s">
        <v>74</v>
      </c>
      <c r="J9" s="146" t="s">
        <v>107</v>
      </c>
      <c r="K9" s="144" t="s">
        <v>131</v>
      </c>
      <c r="L9" s="144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41"/>
      <c r="B10" s="141"/>
      <c r="C10" s="141"/>
      <c r="D10" s="141"/>
      <c r="E10" s="141"/>
      <c r="F10" s="141"/>
      <c r="G10" s="140"/>
      <c r="H10" s="140"/>
      <c r="I10" s="140"/>
      <c r="J10" s="146"/>
      <c r="K10" s="145"/>
      <c r="L10" s="14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4" t="s">
        <v>55</v>
      </c>
      <c r="B12" s="95" t="s">
        <v>80</v>
      </c>
      <c r="C12" s="104" t="s">
        <v>149</v>
      </c>
      <c r="D12" s="95" t="s">
        <v>158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5"/>
      <c r="B13" s="96"/>
      <c r="C13" s="105"/>
      <c r="D13" s="96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5"/>
      <c r="B14" s="96"/>
      <c r="C14" s="105"/>
      <c r="D14" s="96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5"/>
      <c r="B15" s="96"/>
      <c r="C15" s="105"/>
      <c r="D15" s="96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5"/>
      <c r="B16" s="96"/>
      <c r="C16" s="105"/>
      <c r="D16" s="96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6"/>
      <c r="B17" s="97"/>
      <c r="C17" s="106"/>
      <c r="D17" s="97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95" t="s">
        <v>60</v>
      </c>
      <c r="B18" s="119" t="s">
        <v>114</v>
      </c>
      <c r="C18" s="104" t="s">
        <v>150</v>
      </c>
      <c r="D18" s="95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96"/>
      <c r="B19" s="120"/>
      <c r="C19" s="105"/>
      <c r="D19" s="96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96"/>
      <c r="B20" s="120"/>
      <c r="C20" s="105"/>
      <c r="D20" s="96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96"/>
      <c r="B21" s="120"/>
      <c r="C21" s="105"/>
      <c r="D21" s="96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96"/>
      <c r="B22" s="120"/>
      <c r="C22" s="105"/>
      <c r="D22" s="96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97"/>
      <c r="B23" s="121"/>
      <c r="C23" s="106"/>
      <c r="D23" s="97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95" t="s">
        <v>61</v>
      </c>
      <c r="B24" s="119" t="s">
        <v>125</v>
      </c>
      <c r="C24" s="104" t="s">
        <v>106</v>
      </c>
      <c r="D24" s="95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96"/>
      <c r="B25" s="120"/>
      <c r="C25" s="105"/>
      <c r="D25" s="96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96"/>
      <c r="B26" s="120"/>
      <c r="C26" s="105"/>
      <c r="D26" s="96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96"/>
      <c r="B27" s="120"/>
      <c r="C27" s="105"/>
      <c r="D27" s="96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96"/>
      <c r="B28" s="120"/>
      <c r="C28" s="105"/>
      <c r="D28" s="96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97"/>
      <c r="B29" s="121"/>
      <c r="C29" s="106"/>
      <c r="D29" s="97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95" t="s">
        <v>62</v>
      </c>
      <c r="B30" s="119" t="s">
        <v>124</v>
      </c>
      <c r="C30" s="104" t="s">
        <v>151</v>
      </c>
      <c r="D30" s="95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96"/>
      <c r="B31" s="120"/>
      <c r="C31" s="105"/>
      <c r="D31" s="96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96"/>
      <c r="B32" s="120"/>
      <c r="C32" s="105"/>
      <c r="D32" s="96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96"/>
      <c r="B33" s="120"/>
      <c r="C33" s="105"/>
      <c r="D33" s="96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96"/>
      <c r="B34" s="120"/>
      <c r="C34" s="105"/>
      <c r="D34" s="96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97"/>
      <c r="B35" s="121"/>
      <c r="C35" s="106"/>
      <c r="D35" s="97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95" t="s">
        <v>63</v>
      </c>
      <c r="B36" s="119" t="s">
        <v>115</v>
      </c>
      <c r="C36" s="104" t="s">
        <v>152</v>
      </c>
      <c r="D36" s="95" t="s">
        <v>162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96"/>
      <c r="B37" s="120"/>
      <c r="C37" s="105"/>
      <c r="D37" s="96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96"/>
      <c r="B38" s="120"/>
      <c r="C38" s="105"/>
      <c r="D38" s="96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96"/>
      <c r="B39" s="120"/>
      <c r="C39" s="105"/>
      <c r="D39" s="96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96"/>
      <c r="B40" s="120"/>
      <c r="C40" s="105"/>
      <c r="D40" s="96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97"/>
      <c r="B41" s="121"/>
      <c r="C41" s="106"/>
      <c r="D41" s="97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95" t="s">
        <v>75</v>
      </c>
      <c r="B42" s="119" t="s">
        <v>116</v>
      </c>
      <c r="C42" s="104" t="s">
        <v>153</v>
      </c>
      <c r="D42" s="95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96"/>
      <c r="B43" s="120"/>
      <c r="C43" s="105"/>
      <c r="D43" s="96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96"/>
      <c r="B44" s="120"/>
      <c r="C44" s="105"/>
      <c r="D44" s="96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96"/>
      <c r="B45" s="120"/>
      <c r="C45" s="105"/>
      <c r="D45" s="96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96"/>
      <c r="B46" s="120"/>
      <c r="C46" s="105"/>
      <c r="D46" s="96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97"/>
      <c r="B47" s="121"/>
      <c r="C47" s="106"/>
      <c r="D47" s="97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95" t="s">
        <v>99</v>
      </c>
      <c r="B48" s="119" t="s">
        <v>117</v>
      </c>
      <c r="C48" s="104" t="s">
        <v>154</v>
      </c>
      <c r="D48" s="95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96"/>
      <c r="B49" s="120"/>
      <c r="C49" s="105"/>
      <c r="D49" s="96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96"/>
      <c r="B50" s="120"/>
      <c r="C50" s="105"/>
      <c r="D50" s="96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96"/>
      <c r="B51" s="120"/>
      <c r="C51" s="105"/>
      <c r="D51" s="96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96"/>
      <c r="B52" s="120"/>
      <c r="C52" s="105"/>
      <c r="D52" s="96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97"/>
      <c r="B53" s="121"/>
      <c r="C53" s="106"/>
      <c r="D53" s="97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95" t="s">
        <v>103</v>
      </c>
      <c r="B54" s="119" t="s">
        <v>91</v>
      </c>
      <c r="C54" s="104" t="s">
        <v>154</v>
      </c>
      <c r="D54" s="95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96"/>
      <c r="B55" s="120"/>
      <c r="C55" s="105"/>
      <c r="D55" s="96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96"/>
      <c r="B56" s="120"/>
      <c r="C56" s="105"/>
      <c r="D56" s="96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96"/>
      <c r="B57" s="120"/>
      <c r="C57" s="105"/>
      <c r="D57" s="96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96"/>
      <c r="B58" s="120"/>
      <c r="C58" s="105"/>
      <c r="D58" s="96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97"/>
      <c r="B59" s="121"/>
      <c r="C59" s="106"/>
      <c r="D59" s="97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95" t="s">
        <v>133</v>
      </c>
      <c r="B60" s="119" t="s">
        <v>135</v>
      </c>
      <c r="C60" s="114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96"/>
      <c r="B61" s="120"/>
      <c r="C61" s="115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96"/>
      <c r="B62" s="120"/>
      <c r="C62" s="115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96"/>
      <c r="B63" s="120"/>
      <c r="C63" s="115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96"/>
      <c r="B64" s="120"/>
      <c r="C64" s="115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97"/>
      <c r="B65" s="121"/>
      <c r="C65" s="116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95" t="s">
        <v>64</v>
      </c>
      <c r="B66" s="95" t="s">
        <v>81</v>
      </c>
      <c r="C66" s="104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96"/>
      <c r="B67" s="96"/>
      <c r="C67" s="105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96"/>
      <c r="B68" s="96"/>
      <c r="C68" s="105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96"/>
      <c r="B69" s="96"/>
      <c r="C69" s="105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96"/>
      <c r="B70" s="96"/>
      <c r="C70" s="105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97"/>
      <c r="B71" s="97"/>
      <c r="C71" s="106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95" t="s">
        <v>22</v>
      </c>
      <c r="B72" s="119" t="s">
        <v>110</v>
      </c>
      <c r="C72" s="104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96"/>
      <c r="B73" s="120"/>
      <c r="C73" s="105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96"/>
      <c r="B74" s="120"/>
      <c r="C74" s="105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96"/>
      <c r="B75" s="120"/>
      <c r="C75" s="105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96"/>
      <c r="B76" s="120"/>
      <c r="C76" s="105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97"/>
      <c r="B77" s="121"/>
      <c r="C77" s="106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95" t="s">
        <v>65</v>
      </c>
      <c r="B78" s="95" t="s">
        <v>82</v>
      </c>
      <c r="C78" s="104" t="s">
        <v>149</v>
      </c>
      <c r="D78" s="95" t="s">
        <v>166</v>
      </c>
      <c r="E78" s="19" t="s">
        <v>47</v>
      </c>
      <c r="F78" s="13">
        <f t="shared" ref="F78:F83" si="42">G78+H78+I78+J78+K78+L78</f>
        <v>182795.17225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32198.6309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96"/>
      <c r="B79" s="96"/>
      <c r="C79" s="105"/>
      <c r="D79" s="96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96"/>
      <c r="B80" s="96"/>
      <c r="C80" s="105"/>
      <c r="D80" s="96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96"/>
      <c r="B81" s="96"/>
      <c r="C81" s="105"/>
      <c r="D81" s="96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96"/>
      <c r="B82" s="96"/>
      <c r="C82" s="105"/>
      <c r="D82" s="96"/>
      <c r="E82" s="19" t="s">
        <v>58</v>
      </c>
      <c r="F82" s="13">
        <f t="shared" si="42"/>
        <v>182795.17225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32198.6309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97"/>
      <c r="B83" s="97"/>
      <c r="C83" s="106"/>
      <c r="D83" s="96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95" t="s">
        <v>66</v>
      </c>
      <c r="B84" s="119" t="s">
        <v>118</v>
      </c>
      <c r="C84" s="104" t="s">
        <v>106</v>
      </c>
      <c r="D84" s="124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96"/>
      <c r="B85" s="120"/>
      <c r="C85" s="105"/>
      <c r="D85" s="125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96"/>
      <c r="B86" s="120"/>
      <c r="C86" s="105"/>
      <c r="D86" s="125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96"/>
      <c r="B87" s="120"/>
      <c r="C87" s="105"/>
      <c r="D87" s="125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96"/>
      <c r="B88" s="120"/>
      <c r="C88" s="105"/>
      <c r="D88" s="125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97"/>
      <c r="B89" s="121"/>
      <c r="C89" s="106"/>
      <c r="D89" s="126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95" t="s">
        <v>2</v>
      </c>
      <c r="B90" s="119" t="s">
        <v>119</v>
      </c>
      <c r="C90" s="104" t="s">
        <v>149</v>
      </c>
      <c r="D90" s="124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96"/>
      <c r="B91" s="120"/>
      <c r="C91" s="105"/>
      <c r="D91" s="125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96"/>
      <c r="B92" s="120"/>
      <c r="C92" s="105"/>
      <c r="D92" s="125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96"/>
      <c r="B93" s="120"/>
      <c r="C93" s="105"/>
      <c r="D93" s="125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96"/>
      <c r="B94" s="120"/>
      <c r="C94" s="105"/>
      <c r="D94" s="125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97"/>
      <c r="B95" s="121"/>
      <c r="C95" s="106"/>
      <c r="D95" s="126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95" t="s">
        <v>67</v>
      </c>
      <c r="B96" s="119" t="s">
        <v>120</v>
      </c>
      <c r="C96" s="104" t="s">
        <v>154</v>
      </c>
      <c r="D96" s="124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96"/>
      <c r="B97" s="120"/>
      <c r="C97" s="105"/>
      <c r="D97" s="125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96"/>
      <c r="B98" s="120"/>
      <c r="C98" s="105"/>
      <c r="D98" s="125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96"/>
      <c r="B99" s="120"/>
      <c r="C99" s="105"/>
      <c r="D99" s="125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96"/>
      <c r="B100" s="120"/>
      <c r="C100" s="105"/>
      <c r="D100" s="125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97"/>
      <c r="B101" s="121"/>
      <c r="C101" s="106"/>
      <c r="D101" s="126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95" t="s">
        <v>93</v>
      </c>
      <c r="B102" s="119" t="s">
        <v>121</v>
      </c>
      <c r="C102" s="104" t="s">
        <v>149</v>
      </c>
      <c r="D102" s="124" t="s">
        <v>170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96"/>
      <c r="B103" s="120"/>
      <c r="C103" s="105"/>
      <c r="D103" s="125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96"/>
      <c r="B104" s="120"/>
      <c r="C104" s="105"/>
      <c r="D104" s="125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96"/>
      <c r="B105" s="120"/>
      <c r="C105" s="105"/>
      <c r="D105" s="125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96"/>
      <c r="B106" s="120"/>
      <c r="C106" s="105"/>
      <c r="D106" s="125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1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97"/>
      <c r="B107" s="121"/>
      <c r="C107" s="106"/>
      <c r="D107" s="126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7" t="s">
        <v>126</v>
      </c>
      <c r="B108" s="119" t="s">
        <v>127</v>
      </c>
      <c r="C108" s="104" t="s">
        <v>138</v>
      </c>
      <c r="D108" s="124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96"/>
      <c r="B109" s="120"/>
      <c r="C109" s="105"/>
      <c r="D109" s="125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96"/>
      <c r="B110" s="120"/>
      <c r="C110" s="105"/>
      <c r="D110" s="125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96"/>
      <c r="B111" s="120"/>
      <c r="C111" s="105"/>
      <c r="D111" s="125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96"/>
      <c r="B112" s="120"/>
      <c r="C112" s="105"/>
      <c r="D112" s="125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1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97"/>
      <c r="B113" s="121"/>
      <c r="C113" s="106"/>
      <c r="D113" s="126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4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422238.06938999996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73785.535459999999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5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5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5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5"/>
      <c r="D118" s="110"/>
      <c r="E118" s="26" t="s">
        <v>58</v>
      </c>
      <c r="F118" s="13">
        <f>G118+H118+I118+J118+K118+L118</f>
        <v>415817.51572999998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68425.216180000003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6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53" t="s">
        <v>100</v>
      </c>
      <c r="C120" s="104" t="s">
        <v>155</v>
      </c>
      <c r="D120" s="98" t="s">
        <v>171</v>
      </c>
      <c r="E120" s="26" t="s">
        <v>47</v>
      </c>
      <c r="F120" s="13">
        <f t="shared" ref="F120:F125" si="72">G120+H120+I120+J120+K120+L120</f>
        <v>57086.013500000001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9619.1474999999991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54"/>
      <c r="C121" s="105"/>
      <c r="D121" s="117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54"/>
      <c r="C122" s="105"/>
      <c r="D122" s="117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54"/>
      <c r="C123" s="105"/>
      <c r="D123" s="117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54"/>
      <c r="C124" s="105"/>
      <c r="D124" s="117"/>
      <c r="E124" s="26" t="s">
        <v>58</v>
      </c>
      <c r="F124" s="13">
        <f t="shared" si="72"/>
        <v>57086.013500000001</v>
      </c>
      <c r="G124" s="17">
        <f>4189.335+2400</f>
        <v>6589.335</v>
      </c>
      <c r="H124" s="17">
        <v>12376.550999999999</v>
      </c>
      <c r="I124" s="16">
        <f>11146.1475-1527</f>
        <v>9619.1474999999991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55"/>
      <c r="C125" s="106"/>
      <c r="D125" s="118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1" t="s">
        <v>183</v>
      </c>
      <c r="C126" s="104" t="s">
        <v>156</v>
      </c>
      <c r="D126" s="98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12"/>
      <c r="C127" s="105"/>
      <c r="D127" s="117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12"/>
      <c r="C128" s="105"/>
      <c r="D128" s="117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12"/>
      <c r="C129" s="105"/>
      <c r="D129" s="117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12"/>
      <c r="C130" s="105"/>
      <c r="D130" s="117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13"/>
      <c r="C131" s="106"/>
      <c r="D131" s="118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1" t="s">
        <v>102</v>
      </c>
      <c r="C132" s="104" t="s">
        <v>157</v>
      </c>
      <c r="D132" s="98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12"/>
      <c r="C133" s="105"/>
      <c r="D133" s="117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12"/>
      <c r="C134" s="105"/>
      <c r="D134" s="117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12"/>
      <c r="C135" s="105"/>
      <c r="D135" s="117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12"/>
      <c r="C136" s="105"/>
      <c r="D136" s="117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13"/>
      <c r="C137" s="106"/>
      <c r="D137" s="118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97</v>
      </c>
      <c r="B138" s="101" t="s">
        <v>101</v>
      </c>
      <c r="C138" s="104" t="s">
        <v>157</v>
      </c>
      <c r="D138" s="98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12"/>
      <c r="C139" s="105"/>
      <c r="D139" s="117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12"/>
      <c r="C140" s="105"/>
      <c r="D140" s="117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12"/>
      <c r="C141" s="105"/>
      <c r="D141" s="117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12"/>
      <c r="C142" s="105"/>
      <c r="D142" s="117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13"/>
      <c r="C143" s="106"/>
      <c r="D143" s="118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94</v>
      </c>
      <c r="B144" s="101" t="s">
        <v>104</v>
      </c>
      <c r="C144" s="104">
        <v>2021</v>
      </c>
      <c r="D144" s="98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12"/>
      <c r="C145" s="105"/>
      <c r="D145" s="117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12"/>
      <c r="C146" s="105"/>
      <c r="D146" s="117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12"/>
      <c r="C147" s="105"/>
      <c r="D147" s="117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12"/>
      <c r="C148" s="105"/>
      <c r="D148" s="117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13"/>
      <c r="C149" s="106"/>
      <c r="D149" s="118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95</v>
      </c>
      <c r="B150" s="149" t="s">
        <v>122</v>
      </c>
      <c r="C150" s="104" t="s">
        <v>149</v>
      </c>
      <c r="D150" s="98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47"/>
      <c r="C151" s="105"/>
      <c r="D151" s="117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47"/>
      <c r="C152" s="105"/>
      <c r="D152" s="117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47"/>
      <c r="C153" s="105"/>
      <c r="D153" s="117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47"/>
      <c r="C154" s="105"/>
      <c r="D154" s="117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48"/>
      <c r="C155" s="106"/>
      <c r="D155" s="118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96</v>
      </c>
      <c r="B156" s="101" t="s">
        <v>85</v>
      </c>
      <c r="C156" s="104" t="s">
        <v>154</v>
      </c>
      <c r="D156" s="98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47"/>
      <c r="C157" s="105"/>
      <c r="D157" s="99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47"/>
      <c r="C158" s="105"/>
      <c r="D158" s="99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47"/>
      <c r="C159" s="105"/>
      <c r="D159" s="99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47"/>
      <c r="C160" s="105"/>
      <c r="D160" s="99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48"/>
      <c r="C161" s="106"/>
      <c r="D161" s="100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105</v>
      </c>
      <c r="B162" s="101" t="s">
        <v>123</v>
      </c>
      <c r="C162" s="104" t="s">
        <v>149</v>
      </c>
      <c r="D162" s="122" t="s">
        <v>175</v>
      </c>
      <c r="E162" s="26" t="s">
        <v>47</v>
      </c>
      <c r="F162" s="13">
        <f t="shared" ref="F162:F167" si="87">G162+H162+I162+J162+K162+L162</f>
        <v>185480.69065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30740.739000000001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47"/>
      <c r="C163" s="105"/>
      <c r="D163" s="122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47"/>
      <c r="C164" s="105"/>
      <c r="D164" s="122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47"/>
      <c r="C165" s="105"/>
      <c r="D165" s="122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47"/>
      <c r="C166" s="105"/>
      <c r="D166" s="122"/>
      <c r="E166" s="26" t="s">
        <v>58</v>
      </c>
      <c r="F166" s="13">
        <f t="shared" si="87"/>
        <v>185480.69065</v>
      </c>
      <c r="G166" s="17">
        <v>24697.937999999998</v>
      </c>
      <c r="H166" s="16">
        <f>26465.209-457.031+221.20565</f>
        <v>26229.38365</v>
      </c>
      <c r="I166" s="16">
        <f>30710.739+30</f>
        <v>30740.739000000001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48"/>
      <c r="C167" s="106"/>
      <c r="D167" s="123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108</v>
      </c>
      <c r="B168" s="101" t="s">
        <v>109</v>
      </c>
      <c r="C168" s="104" t="s">
        <v>184</v>
      </c>
      <c r="D168" s="98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12"/>
      <c r="C169" s="105"/>
      <c r="D169" s="117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12"/>
      <c r="C170" s="105"/>
      <c r="D170" s="117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12"/>
      <c r="C171" s="105"/>
      <c r="D171" s="117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12"/>
      <c r="C172" s="105"/>
      <c r="D172" s="117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13"/>
      <c r="C173" s="106"/>
      <c r="D173" s="118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128</v>
      </c>
      <c r="B174" s="101" t="s">
        <v>129</v>
      </c>
      <c r="C174" s="104" t="s">
        <v>179</v>
      </c>
      <c r="D174" s="98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12"/>
      <c r="C175" s="105"/>
      <c r="D175" s="117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12"/>
      <c r="C176" s="105"/>
      <c r="D176" s="117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12"/>
      <c r="C177" s="105"/>
      <c r="D177" s="117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12"/>
      <c r="C178" s="105"/>
      <c r="D178" s="117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13"/>
      <c r="C179" s="106"/>
      <c r="D179" s="118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132</v>
      </c>
      <c r="B180" s="101" t="s">
        <v>134</v>
      </c>
      <c r="C180" s="114">
        <v>2023</v>
      </c>
      <c r="D180" s="98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12"/>
      <c r="C181" s="115"/>
      <c r="D181" s="117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12"/>
      <c r="C182" s="115"/>
      <c r="D182" s="117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12"/>
      <c r="C183" s="115"/>
      <c r="D183" s="11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12"/>
      <c r="C184" s="115"/>
      <c r="D184" s="117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13"/>
      <c r="C185" s="116"/>
      <c r="D185" s="11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4" t="s">
        <v>106</v>
      </c>
      <c r="D186" s="98" t="s">
        <v>180</v>
      </c>
      <c r="E186" s="26" t="s">
        <v>47</v>
      </c>
      <c r="F186" s="13">
        <f>G186+H186+I186+J186+K186+L186</f>
        <v>112023.72362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15605.69715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5"/>
      <c r="D187" s="107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5"/>
      <c r="D188" s="107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5"/>
      <c r="D189" s="107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5"/>
      <c r="D190" s="107"/>
      <c r="E190" s="26" t="s">
        <v>58</v>
      </c>
      <c r="F190" s="13">
        <f t="shared" si="101"/>
        <v>72966.425910000005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14926.355870000001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6"/>
      <c r="D191" s="108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98" t="s">
        <v>25</v>
      </c>
      <c r="B192" s="101" t="s">
        <v>112</v>
      </c>
      <c r="C192" s="104" t="s">
        <v>192</v>
      </c>
      <c r="D192" s="98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99"/>
      <c r="B193" s="102"/>
      <c r="C193" s="105"/>
      <c r="D193" s="107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99"/>
      <c r="B194" s="102"/>
      <c r="C194" s="105"/>
      <c r="D194" s="107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99"/>
      <c r="B195" s="102"/>
      <c r="C195" s="105"/>
      <c r="D195" s="107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99"/>
      <c r="B196" s="102"/>
      <c r="C196" s="105"/>
      <c r="D196" s="107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0"/>
      <c r="B197" s="103"/>
      <c r="C197" s="106"/>
      <c r="D197" s="108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98" t="s">
        <v>26</v>
      </c>
      <c r="B198" s="101" t="s">
        <v>130</v>
      </c>
      <c r="C198" s="104" t="s">
        <v>90</v>
      </c>
      <c r="D198" s="98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99"/>
      <c r="B199" s="102"/>
      <c r="C199" s="105"/>
      <c r="D199" s="134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99"/>
      <c r="B200" s="102"/>
      <c r="C200" s="105"/>
      <c r="D200" s="134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99"/>
      <c r="B201" s="102"/>
      <c r="C201" s="105"/>
      <c r="D201" s="134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99"/>
      <c r="B202" s="102"/>
      <c r="C202" s="105"/>
      <c r="D202" s="134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0"/>
      <c r="B203" s="103"/>
      <c r="C203" s="106"/>
      <c r="D203" s="135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98" t="s">
        <v>27</v>
      </c>
      <c r="B204" s="101" t="s">
        <v>139</v>
      </c>
      <c r="C204" s="104" t="s">
        <v>106</v>
      </c>
      <c r="D204" s="98" t="s">
        <v>181</v>
      </c>
      <c r="E204" s="26" t="s">
        <v>47</v>
      </c>
      <c r="F204" s="13">
        <f t="shared" ref="F204:F209" si="109">G204+H204+I204+J204+K204+L204</f>
        <v>45761.417069999996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13030.601070000001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99"/>
      <c r="B205" s="102"/>
      <c r="C205" s="105"/>
      <c r="D205" s="107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99"/>
      <c r="B206" s="102"/>
      <c r="C206" s="105"/>
      <c r="D206" s="107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99"/>
      <c r="B207" s="102"/>
      <c r="C207" s="105"/>
      <c r="D207" s="107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99"/>
      <c r="B208" s="102"/>
      <c r="C208" s="105"/>
      <c r="D208" s="107"/>
      <c r="E208" s="26" t="s">
        <v>58</v>
      </c>
      <c r="F208" s="13">
        <f t="shared" si="109"/>
        <v>45761.417069999996</v>
      </c>
      <c r="G208" s="17">
        <v>1163.067</v>
      </c>
      <c r="H208" s="17">
        <v>31058.942999999999</v>
      </c>
      <c r="I208" s="17">
        <f>11909.60107+324+797</f>
        <v>13030.601070000001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0"/>
      <c r="B209" s="103"/>
      <c r="C209" s="106"/>
      <c r="D209" s="108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98" t="s">
        <v>28</v>
      </c>
      <c r="B210" s="149" t="s">
        <v>182</v>
      </c>
      <c r="C210" s="104" t="s">
        <v>90</v>
      </c>
      <c r="D210" s="98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99"/>
      <c r="B211" s="102"/>
      <c r="C211" s="105"/>
      <c r="D211" s="134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99"/>
      <c r="B212" s="102"/>
      <c r="C212" s="105"/>
      <c r="D212" s="134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9"/>
      <c r="B213" s="102"/>
      <c r="C213" s="105"/>
      <c r="D213" s="134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99"/>
      <c r="B214" s="102"/>
      <c r="C214" s="105"/>
      <c r="D214" s="134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0"/>
      <c r="B215" s="103"/>
      <c r="C215" s="106"/>
      <c r="D215" s="135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98" t="s">
        <v>98</v>
      </c>
      <c r="B216" s="128" t="s">
        <v>144</v>
      </c>
      <c r="C216" s="131" t="s">
        <v>185</v>
      </c>
      <c r="D216" s="98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99"/>
      <c r="B217" s="129"/>
      <c r="C217" s="132"/>
      <c r="D217" s="99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99"/>
      <c r="B218" s="129"/>
      <c r="C218" s="132"/>
      <c r="D218" s="99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9"/>
      <c r="B219" s="129"/>
      <c r="C219" s="132"/>
      <c r="D219" s="99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99"/>
      <c r="B220" s="129"/>
      <c r="C220" s="132"/>
      <c r="D220" s="99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0"/>
      <c r="B221" s="130"/>
      <c r="C221" s="133"/>
      <c r="D221" s="100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98" t="s">
        <v>111</v>
      </c>
      <c r="B222" s="101" t="s">
        <v>113</v>
      </c>
      <c r="C222" s="104">
        <v>2023</v>
      </c>
      <c r="D222" s="98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99"/>
      <c r="B223" s="102"/>
      <c r="C223" s="105"/>
      <c r="D223" s="107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99"/>
      <c r="B224" s="102"/>
      <c r="C224" s="105"/>
      <c r="D224" s="107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9"/>
      <c r="B225" s="102"/>
      <c r="C225" s="105"/>
      <c r="D225" s="107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99"/>
      <c r="B226" s="102"/>
      <c r="C226" s="105"/>
      <c r="D226" s="107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0"/>
      <c r="B227" s="103"/>
      <c r="C227" s="106"/>
      <c r="D227" s="108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98" t="s">
        <v>140</v>
      </c>
      <c r="B228" s="101" t="s">
        <v>141</v>
      </c>
      <c r="C228" s="104">
        <v>2023</v>
      </c>
      <c r="D228" s="98" t="s">
        <v>142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99"/>
      <c r="B229" s="102"/>
      <c r="C229" s="105"/>
      <c r="D229" s="107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99"/>
      <c r="B230" s="102"/>
      <c r="C230" s="105"/>
      <c r="D230" s="107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9"/>
      <c r="B231" s="102"/>
      <c r="C231" s="105"/>
      <c r="D231" s="107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99"/>
      <c r="B232" s="102"/>
      <c r="C232" s="105"/>
      <c r="D232" s="107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0"/>
      <c r="B233" s="103"/>
      <c r="C233" s="106"/>
      <c r="D233" s="108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98" t="s">
        <v>186</v>
      </c>
      <c r="B234" s="101" t="s">
        <v>187</v>
      </c>
      <c r="C234" s="104">
        <v>2024</v>
      </c>
      <c r="D234" s="98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99"/>
      <c r="B235" s="102"/>
      <c r="C235" s="105"/>
      <c r="D235" s="107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99"/>
      <c r="B236" s="102"/>
      <c r="C236" s="105"/>
      <c r="D236" s="107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9"/>
      <c r="B237" s="102"/>
      <c r="C237" s="105"/>
      <c r="D237" s="107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99"/>
      <c r="B238" s="102"/>
      <c r="C238" s="105"/>
      <c r="D238" s="107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0"/>
      <c r="B239" s="103"/>
      <c r="C239" s="106"/>
      <c r="D239" s="108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95"/>
      <c r="B240" s="136" t="s">
        <v>73</v>
      </c>
      <c r="C240" s="104" t="s">
        <v>149</v>
      </c>
      <c r="D240" s="122"/>
      <c r="E240" s="25" t="s">
        <v>47</v>
      </c>
      <c r="F240" s="23">
        <f t="shared" ref="F240:J241" si="121">F12+F66+F78+F114+F186</f>
        <v>1289640.1525199998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214817.03866999998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96"/>
      <c r="B241" s="137"/>
      <c r="C241" s="105"/>
      <c r="D241" s="122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96"/>
      <c r="B242" s="137"/>
      <c r="C242" s="105"/>
      <c r="D242" s="122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96"/>
      <c r="B243" s="137"/>
      <c r="C243" s="105"/>
      <c r="D243" s="122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96"/>
      <c r="B244" s="137"/>
      <c r="C244" s="105"/>
      <c r="D244" s="122"/>
      <c r="E244" s="25" t="s">
        <v>58</v>
      </c>
      <c r="F244" s="23">
        <f t="shared" si="122"/>
        <v>1242531.7824699997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207709.74652999997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97"/>
      <c r="B245" s="138"/>
      <c r="C245" s="106"/>
      <c r="D245" s="123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2023-11-24T09:59:13Z</dcterms:modified>
</cp:coreProperties>
</file>